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Work_Disk\_極真手塚空手\2021_世界大会\"/>
    </mc:Choice>
  </mc:AlternateContent>
  <xr:revisionPtr revIDLastSave="0" documentId="13_ncr:1_{4CFD9190-8AED-430E-9735-90B6EC6D6FB2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出場選手名簿" sheetId="1" r:id="rId1"/>
    <sheet name="リスト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F15" i="1" s="1"/>
  <c r="E64" i="1"/>
  <c r="E63" i="1"/>
  <c r="F63" i="1" s="1"/>
  <c r="E62" i="1"/>
  <c r="E61" i="1"/>
  <c r="F61" i="1" s="1"/>
  <c r="E60" i="1"/>
  <c r="E59" i="1"/>
  <c r="F59" i="1" s="1"/>
  <c r="E58" i="1"/>
  <c r="F58" i="1" s="1"/>
  <c r="E57" i="1"/>
  <c r="F57" i="1" s="1"/>
  <c r="E56" i="1"/>
  <c r="F56" i="1" s="1"/>
  <c r="E55" i="1"/>
  <c r="F55" i="1" s="1"/>
  <c r="E54" i="1"/>
  <c r="E53" i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E45" i="1"/>
  <c r="E44" i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F64" i="1"/>
  <c r="F62" i="1"/>
  <c r="F60" i="1"/>
  <c r="F54" i="1"/>
  <c r="F53" i="1"/>
  <c r="F46" i="1"/>
  <c r="F45" i="1"/>
  <c r="F44" i="1"/>
  <c r="F37" i="1"/>
  <c r="F22" i="1"/>
  <c r="E13" i="1" l="1"/>
  <c r="F13" i="1" s="1"/>
</calcChain>
</file>

<file path=xl/sharedStrings.xml><?xml version="1.0" encoding="utf-8"?>
<sst xmlns="http://schemas.openxmlformats.org/spreadsheetml/2006/main" count="253" uniqueCount="55">
  <si>
    <t>氏名</t>
    <rPh sb="0" eb="2">
      <t>シメイ</t>
    </rPh>
    <phoneticPr fontId="3"/>
  </si>
  <si>
    <t>段・級</t>
    <rPh sb="0" eb="1">
      <t>ダン</t>
    </rPh>
    <rPh sb="2" eb="3">
      <t>キュウ</t>
    </rPh>
    <phoneticPr fontId="3"/>
  </si>
  <si>
    <t>学年クラス</t>
    <rPh sb="0" eb="2">
      <t>ガクネン</t>
    </rPh>
    <phoneticPr fontId="3"/>
  </si>
  <si>
    <t>型クラス</t>
    <rPh sb="0" eb="1">
      <t>カタ</t>
    </rPh>
    <phoneticPr fontId="3"/>
  </si>
  <si>
    <t>型クラス選択してください</t>
    <rPh sb="0" eb="1">
      <t>カタ</t>
    </rPh>
    <phoneticPr fontId="3"/>
  </si>
  <si>
    <t>学年クラス選択してください</t>
    <rPh sb="0" eb="2">
      <t>ガクネン</t>
    </rPh>
    <phoneticPr fontId="3"/>
  </si>
  <si>
    <t>フリガナ（カタカナ）</t>
    <phoneticPr fontId="3"/>
  </si>
  <si>
    <t>国or団体名</t>
    <rPh sb="0" eb="1">
      <t>クニ</t>
    </rPh>
    <rPh sb="3" eb="5">
      <t>ダンタイ</t>
    </rPh>
    <rPh sb="5" eb="6">
      <t>メイ</t>
    </rPh>
    <phoneticPr fontId="3"/>
  </si>
  <si>
    <t>性別</t>
    <rPh sb="0" eb="2">
      <t>セイベツ</t>
    </rPh>
    <phoneticPr fontId="3"/>
  </si>
  <si>
    <t>生年月日（西暦）</t>
    <rPh sb="0" eb="2">
      <t>セイネン</t>
    </rPh>
    <rPh sb="2" eb="4">
      <t>ガッピ</t>
    </rPh>
    <rPh sb="5" eb="7">
      <t>セイレキ</t>
    </rPh>
    <phoneticPr fontId="3"/>
  </si>
  <si>
    <t>例</t>
    <rPh sb="0" eb="1">
      <t>レイ</t>
    </rPh>
    <phoneticPr fontId="3"/>
  </si>
  <si>
    <t>性別選択</t>
  </si>
  <si>
    <t>級段選択</t>
    <rPh sb="0" eb="1">
      <t>キュウ</t>
    </rPh>
    <rPh sb="1" eb="2">
      <t>ダン</t>
    </rPh>
    <rPh sb="2" eb="4">
      <t>センタク</t>
    </rPh>
    <phoneticPr fontId="3"/>
  </si>
  <si>
    <t>極真手塚東京本部</t>
    <rPh sb="0" eb="2">
      <t>キョクシン</t>
    </rPh>
    <rPh sb="2" eb="4">
      <t>テズカ</t>
    </rPh>
    <rPh sb="4" eb="6">
      <t>トウキョウ</t>
    </rPh>
    <rPh sb="6" eb="8">
      <t>ホンブ</t>
    </rPh>
    <phoneticPr fontId="3"/>
  </si>
  <si>
    <t>男</t>
  </si>
  <si>
    <t>5級</t>
  </si>
  <si>
    <t>中級-平安Ⅱ〜平安Ⅴ</t>
  </si>
  <si>
    <t>中学生男子</t>
  </si>
  <si>
    <t>東京太郎</t>
    <rPh sb="0" eb="2">
      <t>トウキョウ</t>
    </rPh>
    <rPh sb="2" eb="4">
      <t>タロウ</t>
    </rPh>
    <phoneticPr fontId="3"/>
  </si>
  <si>
    <t>トウキョウタロウ</t>
    <phoneticPr fontId="3"/>
  </si>
  <si>
    <t>プルダウン選択</t>
    <rPh sb="5" eb="7">
      <t>センタク</t>
    </rPh>
    <phoneticPr fontId="3"/>
  </si>
  <si>
    <t>記入</t>
    <rPh sb="0" eb="2">
      <t>キニュウ</t>
    </rPh>
    <phoneticPr fontId="3"/>
  </si>
  <si>
    <t>出場選手名簿</t>
    <rPh sb="0" eb="2">
      <t>シュツジョウ</t>
    </rPh>
    <rPh sb="2" eb="4">
      <t>センシュ</t>
    </rPh>
    <rPh sb="4" eb="6">
      <t>メイボ</t>
    </rPh>
    <phoneticPr fontId="3"/>
  </si>
  <si>
    <t>正式団体名</t>
  </si>
  <si>
    <t>代表者氏名</t>
  </si>
  <si>
    <t>電話</t>
  </si>
  <si>
    <t>メール</t>
  </si>
  <si>
    <t>団体登録</t>
    <phoneticPr fontId="3"/>
  </si>
  <si>
    <t>〒</t>
    <phoneticPr fontId="3"/>
  </si>
  <si>
    <t>※住所はメダル・賞状の送付先になります。（本部→各支部道場→入賞選手）</t>
    <rPh sb="1" eb="3">
      <t>ジュウショ</t>
    </rPh>
    <rPh sb="8" eb="10">
      <t>ショウジョウ</t>
    </rPh>
    <rPh sb="11" eb="14">
      <t>ソウフサキ</t>
    </rPh>
    <rPh sb="21" eb="23">
      <t>ホンブ</t>
    </rPh>
    <rPh sb="24" eb="25">
      <t>カク</t>
    </rPh>
    <rPh sb="25" eb="27">
      <t>シブ</t>
    </rPh>
    <rPh sb="27" eb="29">
      <t>ドウジョウ</t>
    </rPh>
    <rPh sb="30" eb="32">
      <t>ニュウショウ</t>
    </rPh>
    <rPh sb="32" eb="34">
      <t>センシュ</t>
    </rPh>
    <phoneticPr fontId="3"/>
  </si>
  <si>
    <t>　</t>
    <phoneticPr fontId="3"/>
  </si>
  <si>
    <t>※選手学年クラスは2021年4月時点での学年です</t>
    <rPh sb="1" eb="3">
      <t>センシュ</t>
    </rPh>
    <rPh sb="3" eb="5">
      <t>ガクネン</t>
    </rPh>
    <rPh sb="13" eb="14">
      <t>ネン</t>
    </rPh>
    <rPh sb="15" eb="16">
      <t>ガツ</t>
    </rPh>
    <rPh sb="16" eb="18">
      <t>ジテン</t>
    </rPh>
    <rPh sb="20" eb="22">
      <t>ガクネン</t>
    </rPh>
    <phoneticPr fontId="3"/>
  </si>
  <si>
    <t>年少</t>
    <rPh sb="0" eb="2">
      <t>ネンショウ</t>
    </rPh>
    <phoneticPr fontId="3"/>
  </si>
  <si>
    <t>年中</t>
    <rPh sb="0" eb="2">
      <t>ネンチュウ</t>
    </rPh>
    <phoneticPr fontId="3"/>
  </si>
  <si>
    <t>年長</t>
    <rPh sb="0" eb="2">
      <t>ネンチョウ</t>
    </rPh>
    <phoneticPr fontId="3"/>
  </si>
  <si>
    <t>小1</t>
    <rPh sb="0" eb="1">
      <t>ショウ</t>
    </rPh>
    <phoneticPr fontId="3"/>
  </si>
  <si>
    <t>小2</t>
    <rPh sb="0" eb="1">
      <t>ショウ</t>
    </rPh>
    <phoneticPr fontId="3"/>
  </si>
  <si>
    <t>小3</t>
    <rPh sb="0" eb="1">
      <t>ショウ</t>
    </rPh>
    <phoneticPr fontId="3"/>
  </si>
  <si>
    <t>小4</t>
    <rPh sb="0" eb="1">
      <t>ショウ</t>
    </rPh>
    <phoneticPr fontId="3"/>
  </si>
  <si>
    <t>小5</t>
    <rPh sb="0" eb="1">
      <t>ショウ</t>
    </rPh>
    <phoneticPr fontId="3"/>
  </si>
  <si>
    <t>小6</t>
    <rPh sb="0" eb="1">
      <t>ショウ</t>
    </rPh>
    <phoneticPr fontId="3"/>
  </si>
  <si>
    <t>中1</t>
    <rPh sb="0" eb="1">
      <t>チュウ</t>
    </rPh>
    <phoneticPr fontId="3"/>
  </si>
  <si>
    <t>中2</t>
    <rPh sb="0" eb="1">
      <t>チュウ</t>
    </rPh>
    <phoneticPr fontId="3"/>
  </si>
  <si>
    <t>中3</t>
    <rPh sb="0" eb="1">
      <t>チュウ</t>
    </rPh>
    <phoneticPr fontId="3"/>
  </si>
  <si>
    <t>高1</t>
    <rPh sb="0" eb="1">
      <t>コウ</t>
    </rPh>
    <phoneticPr fontId="3"/>
  </si>
  <si>
    <t>高2</t>
    <rPh sb="0" eb="1">
      <t>コウ</t>
    </rPh>
    <phoneticPr fontId="3"/>
  </si>
  <si>
    <t>高3</t>
    <rPh sb="0" eb="1">
      <t>コウ</t>
    </rPh>
    <phoneticPr fontId="3"/>
  </si>
  <si>
    <t>自動計算</t>
    <rPh sb="0" eb="2">
      <t>ジドウ</t>
    </rPh>
    <rPh sb="2" eb="4">
      <t>ケイサン</t>
    </rPh>
    <phoneticPr fontId="3"/>
  </si>
  <si>
    <t>年齢</t>
    <rPh sb="0" eb="2">
      <t>ネンレイ</t>
    </rPh>
    <phoneticPr fontId="3"/>
  </si>
  <si>
    <t>学年</t>
    <rPh sb="0" eb="2">
      <t>ガクネン</t>
    </rPh>
    <phoneticPr fontId="3"/>
  </si>
  <si>
    <t>現在</t>
    <rPh sb="0" eb="2">
      <t>ゲンザイ</t>
    </rPh>
    <phoneticPr fontId="3"/>
  </si>
  <si>
    <t>年齢、学年は自動計算します。入力不要</t>
    <rPh sb="0" eb="2">
      <t>ネンレイ</t>
    </rPh>
    <rPh sb="3" eb="5">
      <t>ガクネン</t>
    </rPh>
    <rPh sb="6" eb="8">
      <t>ジドウ</t>
    </rPh>
    <rPh sb="8" eb="10">
      <t>ケイサン</t>
    </rPh>
    <rPh sb="14" eb="16">
      <t>ニュウリョク</t>
    </rPh>
    <rPh sb="16" eb="18">
      <t>フヨウ</t>
    </rPh>
    <phoneticPr fontId="3"/>
  </si>
  <si>
    <t>代表住所</t>
    <phoneticPr fontId="3"/>
  </si>
  <si>
    <t>※映像は一選手ごとに、ファイル名は「No+名前」です。（例：1-山田太郎）</t>
    <rPh sb="1" eb="3">
      <t>エイゾウ</t>
    </rPh>
    <rPh sb="4" eb="5">
      <t>イチ</t>
    </rPh>
    <rPh sb="5" eb="7">
      <t>センシュ</t>
    </rPh>
    <rPh sb="15" eb="16">
      <t>メイ</t>
    </rPh>
    <rPh sb="21" eb="23">
      <t>ナマエ</t>
    </rPh>
    <rPh sb="28" eb="29">
      <t>レイ</t>
    </rPh>
    <rPh sb="32" eb="34">
      <t>ヤマダ</t>
    </rPh>
    <rPh sb="34" eb="36">
      <t>タロウ</t>
    </rPh>
    <phoneticPr fontId="3"/>
  </si>
  <si>
    <t>No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</si>
</sst>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-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2"/>
      <scheme val="minor"/>
    </font>
    <font>
      <sz val="14"/>
      <color theme="1"/>
      <name val="Meiryo UI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2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4" fillId="0" borderId="0"/>
    <xf numFmtId="0" fontId="1" fillId="0" borderId="0">
      <alignment vertical="center"/>
    </xf>
    <xf numFmtId="0" fontId="6" fillId="0" borderId="0">
      <alignment vertical="center"/>
    </xf>
    <xf numFmtId="176" fontId="7" fillId="0" borderId="0" applyFill="0" applyBorder="0" applyAlignment="0"/>
    <xf numFmtId="0" fontId="8" fillId="0" borderId="2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2" applyFo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2" fillId="2" borderId="20" xfId="2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12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" borderId="2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</cellXfs>
  <cellStyles count="16">
    <cellStyle name="Calc Currency (0)" xfId="4" xr:uid="{00000000-0005-0000-0000-000000000000}"/>
    <cellStyle name="Header1" xfId="5" xr:uid="{00000000-0005-0000-0000-000001000000}"/>
    <cellStyle name="Header2" xfId="6" xr:uid="{00000000-0005-0000-0000-000002000000}"/>
    <cellStyle name="Normal_#18-Internet" xfId="7" xr:uid="{00000000-0005-0000-0000-000003000000}"/>
    <cellStyle name="桁区切り 2" xfId="8" xr:uid="{00000000-0005-0000-0000-000004000000}"/>
    <cellStyle name="標準" xfId="0" builtinId="0"/>
    <cellStyle name="標準 2" xfId="3" xr:uid="{00000000-0005-0000-0000-000006000000}"/>
    <cellStyle name="標準 2 2" xfId="9" xr:uid="{00000000-0005-0000-0000-000007000000}"/>
    <cellStyle name="標準 2 3" xfId="10" xr:uid="{00000000-0005-0000-0000-000008000000}"/>
    <cellStyle name="標準 3" xfId="11" xr:uid="{00000000-0005-0000-0000-000009000000}"/>
    <cellStyle name="標準 3 2" xfId="12" xr:uid="{00000000-0005-0000-0000-00000A000000}"/>
    <cellStyle name="標準 3 3" xfId="1" xr:uid="{00000000-0005-0000-0000-00000B000000}"/>
    <cellStyle name="標準 4" xfId="13" xr:uid="{00000000-0005-0000-0000-00000C000000}"/>
    <cellStyle name="標準 5" xfId="14" xr:uid="{00000000-0005-0000-0000-00000D000000}"/>
    <cellStyle name="標準 6" xfId="15" xr:uid="{00000000-0005-0000-0000-00000E000000}"/>
    <cellStyle name="標準 7" xfId="2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7"/>
  <sheetViews>
    <sheetView tabSelected="1" zoomScaleNormal="100" zoomScaleSheetLayoutView="100" workbookViewId="0">
      <selection activeCell="A7" sqref="A7:K7"/>
    </sheetView>
  </sheetViews>
  <sheetFormatPr defaultColWidth="7.625" defaultRowHeight="16.5" x14ac:dyDescent="0.15"/>
  <cols>
    <col min="1" max="1" width="11.5" style="6" customWidth="1"/>
    <col min="2" max="2" width="30.625" style="1" customWidth="1"/>
    <col min="3" max="3" width="30.625" style="6" customWidth="1"/>
    <col min="4" max="4" width="24.625" style="6" customWidth="1"/>
    <col min="5" max="6" width="11.125" style="1" customWidth="1"/>
    <col min="7" max="7" width="11.125" style="6" bestFit="1" customWidth="1"/>
    <col min="8" max="8" width="10.625" style="6" customWidth="1"/>
    <col min="9" max="9" width="33.625" style="6" customWidth="1"/>
    <col min="10" max="10" width="33.625" style="1" customWidth="1"/>
    <col min="11" max="11" width="34" style="6" customWidth="1"/>
    <col min="12" max="12" width="7.625" style="1" customWidth="1"/>
    <col min="13" max="16384" width="7.625" style="1"/>
  </cols>
  <sheetData>
    <row r="1" spans="1:11" ht="39.75" customHeight="1" x14ac:dyDescent="0.15">
      <c r="A1" s="55" t="s">
        <v>27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35.1" customHeight="1" x14ac:dyDescent="0.15">
      <c r="A2" s="57" t="s">
        <v>23</v>
      </c>
      <c r="B2" s="58"/>
      <c r="C2" s="62"/>
      <c r="D2" s="63"/>
      <c r="E2" s="63"/>
      <c r="F2" s="63"/>
      <c r="G2" s="63"/>
      <c r="H2" s="63"/>
      <c r="I2" s="63"/>
      <c r="J2" s="63"/>
      <c r="K2" s="64"/>
    </row>
    <row r="3" spans="1:11" ht="35.1" customHeight="1" x14ac:dyDescent="0.15">
      <c r="A3" s="59" t="s">
        <v>24</v>
      </c>
      <c r="B3" s="60"/>
      <c r="C3" s="62"/>
      <c r="D3" s="63"/>
      <c r="E3" s="63"/>
      <c r="F3" s="63"/>
      <c r="G3" s="63"/>
      <c r="H3" s="63"/>
      <c r="I3" s="63"/>
      <c r="J3" s="63"/>
      <c r="K3" s="64"/>
    </row>
    <row r="4" spans="1:11" ht="35.1" customHeight="1" x14ac:dyDescent="0.15">
      <c r="A4" s="57" t="s">
        <v>52</v>
      </c>
      <c r="B4" s="58"/>
      <c r="C4" s="62" t="s">
        <v>28</v>
      </c>
      <c r="D4" s="63"/>
      <c r="E4" s="63"/>
      <c r="F4" s="63"/>
      <c r="G4" s="63"/>
      <c r="H4" s="63"/>
      <c r="I4" s="63"/>
      <c r="J4" s="63"/>
      <c r="K4" s="64"/>
    </row>
    <row r="5" spans="1:11" ht="35.1" customHeight="1" x14ac:dyDescent="0.15">
      <c r="A5" s="57" t="s">
        <v>25</v>
      </c>
      <c r="B5" s="58"/>
      <c r="C5" s="62"/>
      <c r="D5" s="63"/>
      <c r="E5" s="63"/>
      <c r="F5" s="63"/>
      <c r="G5" s="63"/>
      <c r="H5" s="63"/>
      <c r="I5" s="63"/>
      <c r="J5" s="63"/>
      <c r="K5" s="64"/>
    </row>
    <row r="6" spans="1:11" ht="35.1" customHeight="1" x14ac:dyDescent="0.15">
      <c r="A6" s="59" t="s">
        <v>26</v>
      </c>
      <c r="B6" s="61"/>
      <c r="C6" s="62"/>
      <c r="D6" s="63"/>
      <c r="E6" s="63"/>
      <c r="F6" s="63"/>
      <c r="G6" s="63"/>
      <c r="H6" s="63"/>
      <c r="I6" s="63"/>
      <c r="J6" s="63"/>
      <c r="K6" s="64"/>
    </row>
    <row r="7" spans="1:11" ht="35.1" customHeight="1" x14ac:dyDescent="0.15">
      <c r="A7" s="65" t="s">
        <v>29</v>
      </c>
      <c r="B7" s="66"/>
      <c r="C7" s="66"/>
      <c r="D7" s="66"/>
      <c r="E7" s="66"/>
      <c r="F7" s="66"/>
      <c r="G7" s="66"/>
      <c r="H7" s="66"/>
      <c r="I7" s="66"/>
      <c r="J7" s="66"/>
      <c r="K7" s="67"/>
    </row>
    <row r="8" spans="1:11" ht="35.25" customHeight="1" x14ac:dyDescent="0.15">
      <c r="A8" s="68" t="s">
        <v>31</v>
      </c>
      <c r="B8" s="69"/>
      <c r="C8" s="69"/>
      <c r="D8" s="69"/>
      <c r="E8" s="69"/>
      <c r="F8" s="69"/>
      <c r="G8" s="69"/>
      <c r="H8" s="69"/>
      <c r="I8" s="69"/>
      <c r="J8" s="69"/>
      <c r="K8" s="70"/>
    </row>
    <row r="9" spans="1:11" ht="35.25" customHeight="1" x14ac:dyDescent="0.15">
      <c r="A9" s="71" t="s">
        <v>53</v>
      </c>
      <c r="B9" s="72"/>
      <c r="C9" s="72"/>
      <c r="D9" s="72"/>
      <c r="E9" s="72"/>
      <c r="F9" s="72"/>
      <c r="G9" s="72"/>
      <c r="H9" s="72"/>
      <c r="I9" s="72"/>
      <c r="J9" s="72"/>
      <c r="K9" s="73"/>
    </row>
    <row r="10" spans="1:11" x14ac:dyDescent="0.15">
      <c r="A10" s="6" t="s">
        <v>30</v>
      </c>
      <c r="G10" s="34">
        <v>44288</v>
      </c>
      <c r="H10" s="45" t="s">
        <v>50</v>
      </c>
      <c r="I10" s="45" t="s">
        <v>51</v>
      </c>
    </row>
    <row r="11" spans="1:11" ht="33.75" customHeight="1" x14ac:dyDescent="0.15">
      <c r="A11" s="52" t="s">
        <v>22</v>
      </c>
      <c r="B11" s="53"/>
      <c r="C11" s="53"/>
      <c r="D11" s="53"/>
      <c r="E11" s="53"/>
      <c r="F11" s="53"/>
      <c r="G11" s="53"/>
      <c r="H11" s="53"/>
      <c r="I11" s="53"/>
      <c r="J11" s="53"/>
      <c r="K11" s="54"/>
    </row>
    <row r="12" spans="1:11" ht="39.75" customHeight="1" x14ac:dyDescent="0.15">
      <c r="A12" s="30"/>
      <c r="B12" s="32" t="s">
        <v>0</v>
      </c>
      <c r="C12" s="32" t="s">
        <v>6</v>
      </c>
      <c r="D12" s="32" t="s">
        <v>9</v>
      </c>
      <c r="E12" s="32" t="s">
        <v>48</v>
      </c>
      <c r="F12" s="32" t="s">
        <v>49</v>
      </c>
      <c r="G12" s="32" t="s">
        <v>8</v>
      </c>
      <c r="H12" s="32" t="s">
        <v>1</v>
      </c>
      <c r="I12" s="31" t="s">
        <v>2</v>
      </c>
      <c r="J12" s="32" t="s">
        <v>3</v>
      </c>
      <c r="K12" s="33" t="s">
        <v>7</v>
      </c>
    </row>
    <row r="13" spans="1:11" ht="39.75" customHeight="1" x14ac:dyDescent="0.15">
      <c r="A13" s="25" t="s">
        <v>10</v>
      </c>
      <c r="B13" s="37" t="s">
        <v>18</v>
      </c>
      <c r="C13" s="37" t="s">
        <v>19</v>
      </c>
      <c r="D13" s="41">
        <v>39270</v>
      </c>
      <c r="E13" s="44">
        <f>DATEDIF(D13,$G$10,"ｙ")</f>
        <v>13</v>
      </c>
      <c r="F13" s="41" t="str">
        <f>VLOOKUP(E13,リスト!$A$1:$B$16,2,FALSE)</f>
        <v>中2</v>
      </c>
      <c r="G13" s="47" t="s">
        <v>14</v>
      </c>
      <c r="H13" s="48" t="s">
        <v>15</v>
      </c>
      <c r="I13" s="35" t="s">
        <v>17</v>
      </c>
      <c r="J13" s="36" t="s">
        <v>16</v>
      </c>
      <c r="K13" s="38" t="s">
        <v>13</v>
      </c>
    </row>
    <row r="14" spans="1:11" ht="30.75" customHeight="1" x14ac:dyDescent="0.15">
      <c r="A14" s="26" t="s">
        <v>54</v>
      </c>
      <c r="B14" s="49" t="s">
        <v>21</v>
      </c>
      <c r="C14" s="49"/>
      <c r="D14" s="49"/>
      <c r="E14" s="49" t="s">
        <v>47</v>
      </c>
      <c r="F14" s="49"/>
      <c r="G14" s="49" t="s">
        <v>20</v>
      </c>
      <c r="H14" s="49"/>
      <c r="I14" s="50" t="s">
        <v>20</v>
      </c>
      <c r="J14" s="51"/>
      <c r="K14" s="46" t="s">
        <v>21</v>
      </c>
    </row>
    <row r="15" spans="1:11" ht="30" customHeight="1" x14ac:dyDescent="0.15">
      <c r="A15" s="20">
        <v>1</v>
      </c>
      <c r="B15" s="23"/>
      <c r="C15" s="24"/>
      <c r="D15" s="42"/>
      <c r="E15" s="43">
        <f t="shared" ref="E15:E64" si="0">DATEDIF(D15,$G$10,"ｙ")</f>
        <v>121</v>
      </c>
      <c r="F15" s="39" t="e">
        <f>VLOOKUP(E15,リスト!$A$1:$B$16,2,FALSE)</f>
        <v>#N/A</v>
      </c>
      <c r="G15" s="23" t="s">
        <v>11</v>
      </c>
      <c r="H15" s="24" t="s">
        <v>12</v>
      </c>
      <c r="I15" s="21" t="s">
        <v>5</v>
      </c>
      <c r="J15" s="22" t="s">
        <v>4</v>
      </c>
      <c r="K15" s="27"/>
    </row>
    <row r="16" spans="1:11" ht="30" customHeight="1" x14ac:dyDescent="0.15">
      <c r="A16" s="13">
        <v>2</v>
      </c>
      <c r="B16" s="3"/>
      <c r="C16" s="4"/>
      <c r="D16" s="4"/>
      <c r="E16" s="43">
        <f t="shared" si="0"/>
        <v>121</v>
      </c>
      <c r="F16" s="40" t="e">
        <f>VLOOKUP(E16,リスト!$A$1:$B$16,2,FALSE)</f>
        <v>#N/A</v>
      </c>
      <c r="G16" s="3" t="s">
        <v>11</v>
      </c>
      <c r="H16" s="4" t="s">
        <v>12</v>
      </c>
      <c r="I16" s="5" t="s">
        <v>5</v>
      </c>
      <c r="J16" s="2" t="s">
        <v>4</v>
      </c>
      <c r="K16" s="28"/>
    </row>
    <row r="17" spans="1:17" ht="30" customHeight="1" x14ac:dyDescent="0.15">
      <c r="A17" s="13">
        <v>3</v>
      </c>
      <c r="B17" s="3"/>
      <c r="C17" s="4"/>
      <c r="D17" s="4"/>
      <c r="E17" s="43">
        <f t="shared" si="0"/>
        <v>121</v>
      </c>
      <c r="F17" s="40" t="e">
        <f>VLOOKUP(E17,リスト!$A$1:$B$16,2,FALSE)</f>
        <v>#N/A</v>
      </c>
      <c r="G17" s="3" t="s">
        <v>11</v>
      </c>
      <c r="H17" s="4" t="s">
        <v>12</v>
      </c>
      <c r="I17" s="5" t="s">
        <v>5</v>
      </c>
      <c r="J17" s="2" t="s">
        <v>4</v>
      </c>
      <c r="K17" s="28"/>
    </row>
    <row r="18" spans="1:17" ht="30" customHeight="1" x14ac:dyDescent="0.15">
      <c r="A18" s="13">
        <v>4</v>
      </c>
      <c r="B18" s="3"/>
      <c r="C18" s="4"/>
      <c r="D18" s="4"/>
      <c r="E18" s="43">
        <f t="shared" si="0"/>
        <v>121</v>
      </c>
      <c r="F18" s="40" t="e">
        <f>VLOOKUP(E18,リスト!$A$1:$B$16,2,FALSE)</f>
        <v>#N/A</v>
      </c>
      <c r="G18" s="3" t="s">
        <v>11</v>
      </c>
      <c r="H18" s="4" t="s">
        <v>12</v>
      </c>
      <c r="I18" s="5" t="s">
        <v>5</v>
      </c>
      <c r="J18" s="2" t="s">
        <v>4</v>
      </c>
      <c r="K18" s="28"/>
      <c r="N18" s="6"/>
      <c r="O18" s="6"/>
      <c r="P18" s="6"/>
      <c r="Q18" s="6"/>
    </row>
    <row r="19" spans="1:17" ht="30" customHeight="1" x14ac:dyDescent="0.15">
      <c r="A19" s="13">
        <v>5</v>
      </c>
      <c r="B19" s="3"/>
      <c r="C19" s="4"/>
      <c r="D19" s="4"/>
      <c r="E19" s="43">
        <f t="shared" si="0"/>
        <v>121</v>
      </c>
      <c r="F19" s="40" t="e">
        <f>VLOOKUP(E19,リスト!$A$1:$B$16,2,FALSE)</f>
        <v>#N/A</v>
      </c>
      <c r="G19" s="3" t="s">
        <v>11</v>
      </c>
      <c r="H19" s="4" t="s">
        <v>12</v>
      </c>
      <c r="I19" s="5" t="s">
        <v>5</v>
      </c>
      <c r="J19" s="2" t="s">
        <v>4</v>
      </c>
      <c r="K19" s="28"/>
    </row>
    <row r="20" spans="1:17" ht="30" customHeight="1" x14ac:dyDescent="0.15">
      <c r="A20" s="13">
        <v>6</v>
      </c>
      <c r="B20" s="3"/>
      <c r="C20" s="4"/>
      <c r="D20" s="4"/>
      <c r="E20" s="43">
        <f t="shared" si="0"/>
        <v>121</v>
      </c>
      <c r="F20" s="40" t="e">
        <f>VLOOKUP(E20,リスト!$A$1:$B$16,2,FALSE)</f>
        <v>#N/A</v>
      </c>
      <c r="G20" s="3" t="s">
        <v>11</v>
      </c>
      <c r="H20" s="4" t="s">
        <v>12</v>
      </c>
      <c r="I20" s="5" t="s">
        <v>5</v>
      </c>
      <c r="J20" s="2" t="s">
        <v>4</v>
      </c>
      <c r="K20" s="28"/>
      <c r="N20" s="6"/>
      <c r="O20" s="6"/>
      <c r="P20" s="6"/>
      <c r="Q20" s="6"/>
    </row>
    <row r="21" spans="1:17" ht="30" customHeight="1" x14ac:dyDescent="0.15">
      <c r="A21" s="13">
        <v>7</v>
      </c>
      <c r="B21" s="3"/>
      <c r="C21" s="4"/>
      <c r="D21" s="4"/>
      <c r="E21" s="43">
        <f t="shared" si="0"/>
        <v>121</v>
      </c>
      <c r="F21" s="40" t="e">
        <f>VLOOKUP(E21,リスト!$A$1:$B$16,2,FALSE)</f>
        <v>#N/A</v>
      </c>
      <c r="G21" s="3" t="s">
        <v>11</v>
      </c>
      <c r="H21" s="4" t="s">
        <v>12</v>
      </c>
      <c r="I21" s="5" t="s">
        <v>5</v>
      </c>
      <c r="J21" s="2" t="s">
        <v>4</v>
      </c>
      <c r="K21" s="28"/>
    </row>
    <row r="22" spans="1:17" ht="30" customHeight="1" x14ac:dyDescent="0.15">
      <c r="A22" s="14">
        <v>8</v>
      </c>
      <c r="B22" s="3"/>
      <c r="C22" s="4"/>
      <c r="D22" s="4"/>
      <c r="E22" s="43">
        <f t="shared" si="0"/>
        <v>121</v>
      </c>
      <c r="F22" s="40" t="e">
        <f>VLOOKUP(E22,リスト!$A$1:$B$16,2,FALSE)</f>
        <v>#N/A</v>
      </c>
      <c r="G22" s="3" t="s">
        <v>11</v>
      </c>
      <c r="H22" s="4" t="s">
        <v>12</v>
      </c>
      <c r="I22" s="5" t="s">
        <v>5</v>
      </c>
      <c r="J22" s="2" t="s">
        <v>4</v>
      </c>
      <c r="K22" s="28"/>
    </row>
    <row r="23" spans="1:17" ht="30" customHeight="1" x14ac:dyDescent="0.15">
      <c r="A23" s="14">
        <v>9</v>
      </c>
      <c r="B23" s="3"/>
      <c r="C23" s="4"/>
      <c r="D23" s="4"/>
      <c r="E23" s="43">
        <f t="shared" si="0"/>
        <v>121</v>
      </c>
      <c r="F23" s="40" t="e">
        <f>VLOOKUP(E23,リスト!$A$1:$B$16,2,FALSE)</f>
        <v>#N/A</v>
      </c>
      <c r="G23" s="3" t="s">
        <v>11</v>
      </c>
      <c r="H23" s="4" t="s">
        <v>12</v>
      </c>
      <c r="I23" s="5" t="s">
        <v>5</v>
      </c>
      <c r="J23" s="2" t="s">
        <v>4</v>
      </c>
      <c r="K23" s="28"/>
    </row>
    <row r="24" spans="1:17" ht="30" customHeight="1" x14ac:dyDescent="0.15">
      <c r="A24" s="14">
        <v>10</v>
      </c>
      <c r="B24" s="3"/>
      <c r="C24" s="4"/>
      <c r="D24" s="4"/>
      <c r="E24" s="43">
        <f t="shared" si="0"/>
        <v>121</v>
      </c>
      <c r="F24" s="40" t="e">
        <f>VLOOKUP(E24,リスト!$A$1:$B$16,2,FALSE)</f>
        <v>#N/A</v>
      </c>
      <c r="G24" s="3" t="s">
        <v>11</v>
      </c>
      <c r="H24" s="4" t="s">
        <v>12</v>
      </c>
      <c r="I24" s="5" t="s">
        <v>5</v>
      </c>
      <c r="J24" s="2" t="s">
        <v>4</v>
      </c>
      <c r="K24" s="28"/>
    </row>
    <row r="25" spans="1:17" ht="30" customHeight="1" x14ac:dyDescent="0.15">
      <c r="A25" s="14">
        <v>11</v>
      </c>
      <c r="B25" s="3"/>
      <c r="C25" s="4"/>
      <c r="D25" s="4"/>
      <c r="E25" s="43">
        <f t="shared" si="0"/>
        <v>121</v>
      </c>
      <c r="F25" s="40" t="e">
        <f>VLOOKUP(E25,リスト!$A$1:$B$16,2,FALSE)</f>
        <v>#N/A</v>
      </c>
      <c r="G25" s="3" t="s">
        <v>11</v>
      </c>
      <c r="H25" s="4" t="s">
        <v>12</v>
      </c>
      <c r="I25" s="5" t="s">
        <v>5</v>
      </c>
      <c r="J25" s="2" t="s">
        <v>4</v>
      </c>
      <c r="K25" s="28"/>
    </row>
    <row r="26" spans="1:17" ht="30" customHeight="1" x14ac:dyDescent="0.15">
      <c r="A26" s="13">
        <v>12</v>
      </c>
      <c r="B26" s="3"/>
      <c r="C26" s="4"/>
      <c r="D26" s="4"/>
      <c r="E26" s="43">
        <f t="shared" si="0"/>
        <v>121</v>
      </c>
      <c r="F26" s="40" t="e">
        <f>VLOOKUP(E26,リスト!$A$1:$B$16,2,FALSE)</f>
        <v>#N/A</v>
      </c>
      <c r="G26" s="3" t="s">
        <v>11</v>
      </c>
      <c r="H26" s="4" t="s">
        <v>12</v>
      </c>
      <c r="I26" s="5" t="s">
        <v>5</v>
      </c>
      <c r="J26" s="2" t="s">
        <v>4</v>
      </c>
      <c r="K26" s="28"/>
      <c r="N26" s="6"/>
      <c r="O26" s="6"/>
      <c r="P26" s="6"/>
      <c r="Q26" s="6"/>
    </row>
    <row r="27" spans="1:17" ht="30" customHeight="1" x14ac:dyDescent="0.15">
      <c r="A27" s="13">
        <v>13</v>
      </c>
      <c r="B27" s="3"/>
      <c r="C27" s="4"/>
      <c r="D27" s="4"/>
      <c r="E27" s="43">
        <f t="shared" si="0"/>
        <v>121</v>
      </c>
      <c r="F27" s="40" t="e">
        <f>VLOOKUP(E27,リスト!$A$1:$B$16,2,FALSE)</f>
        <v>#N/A</v>
      </c>
      <c r="G27" s="3" t="s">
        <v>11</v>
      </c>
      <c r="H27" s="4" t="s">
        <v>12</v>
      </c>
      <c r="I27" s="5" t="s">
        <v>5</v>
      </c>
      <c r="J27" s="2" t="s">
        <v>4</v>
      </c>
      <c r="K27" s="28"/>
      <c r="N27" s="6"/>
      <c r="O27" s="6"/>
      <c r="P27" s="6"/>
      <c r="Q27" s="6"/>
    </row>
    <row r="28" spans="1:17" ht="30" customHeight="1" x14ac:dyDescent="0.15">
      <c r="A28" s="13">
        <v>14</v>
      </c>
      <c r="B28" s="3"/>
      <c r="C28" s="4"/>
      <c r="D28" s="4"/>
      <c r="E28" s="43">
        <f t="shared" si="0"/>
        <v>121</v>
      </c>
      <c r="F28" s="40" t="e">
        <f>VLOOKUP(E28,リスト!$A$1:$B$16,2,FALSE)</f>
        <v>#N/A</v>
      </c>
      <c r="G28" s="3" t="s">
        <v>11</v>
      </c>
      <c r="H28" s="4" t="s">
        <v>12</v>
      </c>
      <c r="I28" s="5" t="s">
        <v>5</v>
      </c>
      <c r="J28" s="2" t="s">
        <v>4</v>
      </c>
      <c r="K28" s="28"/>
    </row>
    <row r="29" spans="1:17" ht="30" customHeight="1" x14ac:dyDescent="0.15">
      <c r="A29" s="13">
        <v>15</v>
      </c>
      <c r="B29" s="3"/>
      <c r="C29" s="4"/>
      <c r="D29" s="4"/>
      <c r="E29" s="43">
        <f t="shared" si="0"/>
        <v>121</v>
      </c>
      <c r="F29" s="40" t="e">
        <f>VLOOKUP(E29,リスト!$A$1:$B$16,2,FALSE)</f>
        <v>#N/A</v>
      </c>
      <c r="G29" s="3" t="s">
        <v>11</v>
      </c>
      <c r="H29" s="4" t="s">
        <v>12</v>
      </c>
      <c r="I29" s="5" t="s">
        <v>5</v>
      </c>
      <c r="J29" s="2" t="s">
        <v>4</v>
      </c>
      <c r="K29" s="28"/>
    </row>
    <row r="30" spans="1:17" ht="30" customHeight="1" x14ac:dyDescent="0.15">
      <c r="A30" s="13">
        <v>16</v>
      </c>
      <c r="B30" s="3"/>
      <c r="C30" s="4"/>
      <c r="D30" s="4"/>
      <c r="E30" s="43">
        <f t="shared" si="0"/>
        <v>121</v>
      </c>
      <c r="F30" s="40" t="e">
        <f>VLOOKUP(E30,リスト!$A$1:$B$16,2,FALSE)</f>
        <v>#N/A</v>
      </c>
      <c r="G30" s="3" t="s">
        <v>11</v>
      </c>
      <c r="H30" s="4" t="s">
        <v>12</v>
      </c>
      <c r="I30" s="5" t="s">
        <v>5</v>
      </c>
      <c r="J30" s="2" t="s">
        <v>4</v>
      </c>
      <c r="K30" s="28"/>
    </row>
    <row r="31" spans="1:17" ht="30" customHeight="1" x14ac:dyDescent="0.15">
      <c r="A31" s="13">
        <v>17</v>
      </c>
      <c r="B31" s="3"/>
      <c r="C31" s="4"/>
      <c r="D31" s="4"/>
      <c r="E31" s="43">
        <f t="shared" si="0"/>
        <v>121</v>
      </c>
      <c r="F31" s="40" t="e">
        <f>VLOOKUP(E31,リスト!$A$1:$B$16,2,FALSE)</f>
        <v>#N/A</v>
      </c>
      <c r="G31" s="3" t="s">
        <v>11</v>
      </c>
      <c r="H31" s="4" t="s">
        <v>12</v>
      </c>
      <c r="I31" s="5" t="s">
        <v>5</v>
      </c>
      <c r="J31" s="2" t="s">
        <v>4</v>
      </c>
      <c r="K31" s="28"/>
    </row>
    <row r="32" spans="1:17" ht="30" customHeight="1" x14ac:dyDescent="0.15">
      <c r="A32" s="13">
        <v>18</v>
      </c>
      <c r="B32" s="3"/>
      <c r="C32" s="4"/>
      <c r="D32" s="4"/>
      <c r="E32" s="43">
        <f t="shared" si="0"/>
        <v>121</v>
      </c>
      <c r="F32" s="40" t="e">
        <f>VLOOKUP(E32,リスト!$A$1:$B$16,2,FALSE)</f>
        <v>#N/A</v>
      </c>
      <c r="G32" s="3" t="s">
        <v>11</v>
      </c>
      <c r="H32" s="4" t="s">
        <v>12</v>
      </c>
      <c r="I32" s="5" t="s">
        <v>5</v>
      </c>
      <c r="J32" s="2" t="s">
        <v>4</v>
      </c>
      <c r="K32" s="28"/>
    </row>
    <row r="33" spans="1:17" ht="30" customHeight="1" x14ac:dyDescent="0.15">
      <c r="A33" s="13">
        <v>19</v>
      </c>
      <c r="B33" s="3"/>
      <c r="C33" s="4"/>
      <c r="D33" s="4"/>
      <c r="E33" s="43">
        <f t="shared" si="0"/>
        <v>121</v>
      </c>
      <c r="F33" s="40" t="e">
        <f>VLOOKUP(E33,リスト!$A$1:$B$16,2,FALSE)</f>
        <v>#N/A</v>
      </c>
      <c r="G33" s="3" t="s">
        <v>11</v>
      </c>
      <c r="H33" s="4" t="s">
        <v>12</v>
      </c>
      <c r="I33" s="5" t="s">
        <v>5</v>
      </c>
      <c r="J33" s="2" t="s">
        <v>4</v>
      </c>
      <c r="K33" s="28"/>
    </row>
    <row r="34" spans="1:17" ht="30" customHeight="1" x14ac:dyDescent="0.15">
      <c r="A34" s="13">
        <v>20</v>
      </c>
      <c r="B34" s="3"/>
      <c r="C34" s="4"/>
      <c r="D34" s="4"/>
      <c r="E34" s="43">
        <f t="shared" si="0"/>
        <v>121</v>
      </c>
      <c r="F34" s="40" t="e">
        <f>VLOOKUP(E34,リスト!$A$1:$B$16,2,FALSE)</f>
        <v>#N/A</v>
      </c>
      <c r="G34" s="3" t="s">
        <v>11</v>
      </c>
      <c r="H34" s="4" t="s">
        <v>12</v>
      </c>
      <c r="I34" s="5" t="s">
        <v>5</v>
      </c>
      <c r="J34" s="2" t="s">
        <v>4</v>
      </c>
      <c r="K34" s="28"/>
    </row>
    <row r="35" spans="1:17" ht="30" customHeight="1" x14ac:dyDescent="0.15">
      <c r="A35" s="13">
        <v>21</v>
      </c>
      <c r="B35" s="3"/>
      <c r="C35" s="4"/>
      <c r="D35" s="4"/>
      <c r="E35" s="43">
        <f t="shared" si="0"/>
        <v>121</v>
      </c>
      <c r="F35" s="40" t="e">
        <f>VLOOKUP(E35,リスト!$A$1:$B$16,2,FALSE)</f>
        <v>#N/A</v>
      </c>
      <c r="G35" s="3" t="s">
        <v>11</v>
      </c>
      <c r="H35" s="4" t="s">
        <v>12</v>
      </c>
      <c r="I35" s="5" t="s">
        <v>5</v>
      </c>
      <c r="J35" s="2" t="s">
        <v>4</v>
      </c>
      <c r="K35" s="28"/>
      <c r="N35" s="6"/>
      <c r="O35" s="6"/>
      <c r="P35" s="6"/>
      <c r="Q35" s="6"/>
    </row>
    <row r="36" spans="1:17" ht="30" customHeight="1" x14ac:dyDescent="0.15">
      <c r="A36" s="13">
        <v>22</v>
      </c>
      <c r="B36" s="3"/>
      <c r="C36" s="4"/>
      <c r="D36" s="4"/>
      <c r="E36" s="43">
        <f t="shared" si="0"/>
        <v>121</v>
      </c>
      <c r="F36" s="40" t="e">
        <f>VLOOKUP(E36,リスト!$A$1:$B$16,2,FALSE)</f>
        <v>#N/A</v>
      </c>
      <c r="G36" s="3" t="s">
        <v>11</v>
      </c>
      <c r="H36" s="4" t="s">
        <v>12</v>
      </c>
      <c r="I36" s="5" t="s">
        <v>5</v>
      </c>
      <c r="J36" s="2" t="s">
        <v>4</v>
      </c>
      <c r="K36" s="28"/>
    </row>
    <row r="37" spans="1:17" ht="30" customHeight="1" x14ac:dyDescent="0.15">
      <c r="A37" s="13">
        <v>23</v>
      </c>
      <c r="B37" s="3"/>
      <c r="C37" s="4"/>
      <c r="D37" s="4"/>
      <c r="E37" s="43">
        <f t="shared" si="0"/>
        <v>121</v>
      </c>
      <c r="F37" s="40" t="e">
        <f>VLOOKUP(E37,リスト!$A$1:$B$16,2,FALSE)</f>
        <v>#N/A</v>
      </c>
      <c r="G37" s="3" t="s">
        <v>11</v>
      </c>
      <c r="H37" s="4" t="s">
        <v>12</v>
      </c>
      <c r="I37" s="5" t="s">
        <v>5</v>
      </c>
      <c r="J37" s="2" t="s">
        <v>4</v>
      </c>
      <c r="K37" s="28"/>
    </row>
    <row r="38" spans="1:17" ht="30" customHeight="1" x14ac:dyDescent="0.15">
      <c r="A38" s="13">
        <v>24</v>
      </c>
      <c r="B38" s="3"/>
      <c r="C38" s="4"/>
      <c r="D38" s="4"/>
      <c r="E38" s="43">
        <f t="shared" si="0"/>
        <v>121</v>
      </c>
      <c r="F38" s="40" t="e">
        <f>VLOOKUP(E38,リスト!$A$1:$B$16,2,FALSE)</f>
        <v>#N/A</v>
      </c>
      <c r="G38" s="3" t="s">
        <v>11</v>
      </c>
      <c r="H38" s="4" t="s">
        <v>12</v>
      </c>
      <c r="I38" s="5" t="s">
        <v>5</v>
      </c>
      <c r="J38" s="2" t="s">
        <v>4</v>
      </c>
      <c r="K38" s="28"/>
    </row>
    <row r="39" spans="1:17" ht="30" customHeight="1" x14ac:dyDescent="0.15">
      <c r="A39" s="13">
        <v>25</v>
      </c>
      <c r="B39" s="3"/>
      <c r="C39" s="4"/>
      <c r="D39" s="4"/>
      <c r="E39" s="43">
        <f t="shared" si="0"/>
        <v>121</v>
      </c>
      <c r="F39" s="40" t="e">
        <f>VLOOKUP(E39,リスト!$A$1:$B$16,2,FALSE)</f>
        <v>#N/A</v>
      </c>
      <c r="G39" s="3" t="s">
        <v>11</v>
      </c>
      <c r="H39" s="4" t="s">
        <v>12</v>
      </c>
      <c r="I39" s="5" t="s">
        <v>5</v>
      </c>
      <c r="J39" s="2" t="s">
        <v>4</v>
      </c>
      <c r="K39" s="28"/>
    </row>
    <row r="40" spans="1:17" ht="30" customHeight="1" x14ac:dyDescent="0.15">
      <c r="A40" s="14">
        <v>26</v>
      </c>
      <c r="B40" s="3"/>
      <c r="C40" s="4"/>
      <c r="D40" s="4"/>
      <c r="E40" s="43">
        <f t="shared" si="0"/>
        <v>121</v>
      </c>
      <c r="F40" s="40" t="e">
        <f>VLOOKUP(E40,リスト!$A$1:$B$16,2,FALSE)</f>
        <v>#N/A</v>
      </c>
      <c r="G40" s="3" t="s">
        <v>11</v>
      </c>
      <c r="H40" s="4" t="s">
        <v>12</v>
      </c>
      <c r="I40" s="5" t="s">
        <v>5</v>
      </c>
      <c r="J40" s="2" t="s">
        <v>4</v>
      </c>
      <c r="K40" s="28"/>
    </row>
    <row r="41" spans="1:17" ht="30" customHeight="1" x14ac:dyDescent="0.15">
      <c r="A41" s="14">
        <v>27</v>
      </c>
      <c r="B41" s="3"/>
      <c r="C41" s="4"/>
      <c r="D41" s="4"/>
      <c r="E41" s="43">
        <f t="shared" si="0"/>
        <v>121</v>
      </c>
      <c r="F41" s="40" t="e">
        <f>VLOOKUP(E41,リスト!$A$1:$B$16,2,FALSE)</f>
        <v>#N/A</v>
      </c>
      <c r="G41" s="3" t="s">
        <v>11</v>
      </c>
      <c r="H41" s="4" t="s">
        <v>12</v>
      </c>
      <c r="I41" s="5" t="s">
        <v>5</v>
      </c>
      <c r="J41" s="2" t="s">
        <v>4</v>
      </c>
      <c r="K41" s="28"/>
    </row>
    <row r="42" spans="1:17" ht="30" customHeight="1" x14ac:dyDescent="0.15">
      <c r="A42" s="13">
        <v>28</v>
      </c>
      <c r="B42" s="3"/>
      <c r="C42" s="4"/>
      <c r="D42" s="4"/>
      <c r="E42" s="43">
        <f t="shared" si="0"/>
        <v>121</v>
      </c>
      <c r="F42" s="40" t="e">
        <f>VLOOKUP(E42,リスト!$A$1:$B$16,2,FALSE)</f>
        <v>#N/A</v>
      </c>
      <c r="G42" s="3" t="s">
        <v>11</v>
      </c>
      <c r="H42" s="4" t="s">
        <v>12</v>
      </c>
      <c r="I42" s="5" t="s">
        <v>5</v>
      </c>
      <c r="J42" s="2" t="s">
        <v>4</v>
      </c>
      <c r="K42" s="28"/>
    </row>
    <row r="43" spans="1:17" ht="30" customHeight="1" x14ac:dyDescent="0.15">
      <c r="A43" s="13">
        <v>29</v>
      </c>
      <c r="B43" s="3"/>
      <c r="C43" s="4"/>
      <c r="D43" s="4"/>
      <c r="E43" s="43">
        <f t="shared" si="0"/>
        <v>121</v>
      </c>
      <c r="F43" s="40" t="e">
        <f>VLOOKUP(E43,リスト!$A$1:$B$16,2,FALSE)</f>
        <v>#N/A</v>
      </c>
      <c r="G43" s="3" t="s">
        <v>11</v>
      </c>
      <c r="H43" s="4" t="s">
        <v>12</v>
      </c>
      <c r="I43" s="5" t="s">
        <v>5</v>
      </c>
      <c r="J43" s="2" t="s">
        <v>4</v>
      </c>
      <c r="K43" s="28"/>
    </row>
    <row r="44" spans="1:17" ht="30" customHeight="1" x14ac:dyDescent="0.15">
      <c r="A44" s="13">
        <v>30</v>
      </c>
      <c r="B44" s="3"/>
      <c r="C44" s="4"/>
      <c r="D44" s="4"/>
      <c r="E44" s="43">
        <f t="shared" si="0"/>
        <v>121</v>
      </c>
      <c r="F44" s="40" t="e">
        <f>VLOOKUP(E44,リスト!$A$1:$B$16,2,FALSE)</f>
        <v>#N/A</v>
      </c>
      <c r="G44" s="3" t="s">
        <v>11</v>
      </c>
      <c r="H44" s="4" t="s">
        <v>12</v>
      </c>
      <c r="I44" s="5" t="s">
        <v>5</v>
      </c>
      <c r="J44" s="2" t="s">
        <v>4</v>
      </c>
      <c r="K44" s="28"/>
    </row>
    <row r="45" spans="1:17" ht="30" customHeight="1" x14ac:dyDescent="0.15">
      <c r="A45" s="13">
        <v>31</v>
      </c>
      <c r="B45" s="3"/>
      <c r="C45" s="4"/>
      <c r="D45" s="4"/>
      <c r="E45" s="43">
        <f t="shared" si="0"/>
        <v>121</v>
      </c>
      <c r="F45" s="40" t="e">
        <f>VLOOKUP(E45,リスト!$A$1:$B$16,2,FALSE)</f>
        <v>#N/A</v>
      </c>
      <c r="G45" s="3" t="s">
        <v>11</v>
      </c>
      <c r="H45" s="4" t="s">
        <v>12</v>
      </c>
      <c r="I45" s="5" t="s">
        <v>5</v>
      </c>
      <c r="J45" s="2" t="s">
        <v>4</v>
      </c>
      <c r="K45" s="28"/>
    </row>
    <row r="46" spans="1:17" ht="30" customHeight="1" x14ac:dyDescent="0.15">
      <c r="A46" s="13">
        <v>32</v>
      </c>
      <c r="B46" s="3"/>
      <c r="C46" s="4"/>
      <c r="D46" s="4"/>
      <c r="E46" s="43">
        <f t="shared" si="0"/>
        <v>121</v>
      </c>
      <c r="F46" s="40" t="e">
        <f>VLOOKUP(E46,リスト!$A$1:$B$16,2,FALSE)</f>
        <v>#N/A</v>
      </c>
      <c r="G46" s="3" t="s">
        <v>11</v>
      </c>
      <c r="H46" s="4" t="s">
        <v>12</v>
      </c>
      <c r="I46" s="5" t="s">
        <v>5</v>
      </c>
      <c r="J46" s="2" t="s">
        <v>4</v>
      </c>
      <c r="K46" s="28"/>
    </row>
    <row r="47" spans="1:17" ht="30" customHeight="1" x14ac:dyDescent="0.15">
      <c r="A47" s="13">
        <v>33</v>
      </c>
      <c r="B47" s="3"/>
      <c r="C47" s="4"/>
      <c r="D47" s="4"/>
      <c r="E47" s="43">
        <f t="shared" si="0"/>
        <v>121</v>
      </c>
      <c r="F47" s="40" t="e">
        <f>VLOOKUP(E47,リスト!$A$1:$B$16,2,FALSE)</f>
        <v>#N/A</v>
      </c>
      <c r="G47" s="3" t="s">
        <v>11</v>
      </c>
      <c r="H47" s="4" t="s">
        <v>12</v>
      </c>
      <c r="I47" s="5" t="s">
        <v>5</v>
      </c>
      <c r="J47" s="2" t="s">
        <v>4</v>
      </c>
      <c r="K47" s="28"/>
    </row>
    <row r="48" spans="1:17" ht="30" customHeight="1" x14ac:dyDescent="0.15">
      <c r="A48" s="13">
        <v>34</v>
      </c>
      <c r="B48" s="3"/>
      <c r="C48" s="4"/>
      <c r="D48" s="4"/>
      <c r="E48" s="43">
        <f t="shared" si="0"/>
        <v>121</v>
      </c>
      <c r="F48" s="40" t="e">
        <f>VLOOKUP(E48,リスト!$A$1:$B$16,2,FALSE)</f>
        <v>#N/A</v>
      </c>
      <c r="G48" s="3" t="s">
        <v>11</v>
      </c>
      <c r="H48" s="4" t="s">
        <v>12</v>
      </c>
      <c r="I48" s="5" t="s">
        <v>5</v>
      </c>
      <c r="J48" s="2" t="s">
        <v>4</v>
      </c>
      <c r="K48" s="28"/>
    </row>
    <row r="49" spans="1:17" ht="30" customHeight="1" x14ac:dyDescent="0.15">
      <c r="A49" s="13">
        <v>35</v>
      </c>
      <c r="B49" s="3"/>
      <c r="C49" s="4"/>
      <c r="D49" s="4"/>
      <c r="E49" s="43">
        <f t="shared" si="0"/>
        <v>121</v>
      </c>
      <c r="F49" s="40" t="e">
        <f>VLOOKUP(E49,リスト!$A$1:$B$16,2,FALSE)</f>
        <v>#N/A</v>
      </c>
      <c r="G49" s="3" t="s">
        <v>11</v>
      </c>
      <c r="H49" s="4" t="s">
        <v>12</v>
      </c>
      <c r="I49" s="5" t="s">
        <v>5</v>
      </c>
      <c r="J49" s="2" t="s">
        <v>4</v>
      </c>
      <c r="K49" s="28"/>
    </row>
    <row r="50" spans="1:17" ht="30" customHeight="1" x14ac:dyDescent="0.15">
      <c r="A50" s="13">
        <v>36</v>
      </c>
      <c r="B50" s="3"/>
      <c r="C50" s="4"/>
      <c r="D50" s="4"/>
      <c r="E50" s="43">
        <f t="shared" si="0"/>
        <v>121</v>
      </c>
      <c r="F50" s="40" t="e">
        <f>VLOOKUP(E50,リスト!$A$1:$B$16,2,FALSE)</f>
        <v>#N/A</v>
      </c>
      <c r="G50" s="3" t="s">
        <v>11</v>
      </c>
      <c r="H50" s="4" t="s">
        <v>12</v>
      </c>
      <c r="I50" s="5" t="s">
        <v>5</v>
      </c>
      <c r="J50" s="2" t="s">
        <v>4</v>
      </c>
      <c r="K50" s="28"/>
    </row>
    <row r="51" spans="1:17" ht="30" customHeight="1" x14ac:dyDescent="0.15">
      <c r="A51" s="14">
        <v>37</v>
      </c>
      <c r="B51" s="3"/>
      <c r="C51" s="4"/>
      <c r="D51" s="4"/>
      <c r="E51" s="43">
        <f t="shared" si="0"/>
        <v>121</v>
      </c>
      <c r="F51" s="40" t="e">
        <f>VLOOKUP(E51,リスト!$A$1:$B$16,2,FALSE)</f>
        <v>#N/A</v>
      </c>
      <c r="G51" s="3" t="s">
        <v>11</v>
      </c>
      <c r="H51" s="4" t="s">
        <v>12</v>
      </c>
      <c r="I51" s="5" t="s">
        <v>5</v>
      </c>
      <c r="J51" s="2" t="s">
        <v>4</v>
      </c>
      <c r="K51" s="28"/>
    </row>
    <row r="52" spans="1:17" ht="30" customHeight="1" x14ac:dyDescent="0.15">
      <c r="A52" s="14">
        <v>38</v>
      </c>
      <c r="B52" s="3"/>
      <c r="C52" s="4"/>
      <c r="D52" s="4"/>
      <c r="E52" s="43">
        <f t="shared" si="0"/>
        <v>121</v>
      </c>
      <c r="F52" s="40" t="e">
        <f>VLOOKUP(E52,リスト!$A$1:$B$16,2,FALSE)</f>
        <v>#N/A</v>
      </c>
      <c r="G52" s="3" t="s">
        <v>11</v>
      </c>
      <c r="H52" s="4" t="s">
        <v>12</v>
      </c>
      <c r="I52" s="5" t="s">
        <v>5</v>
      </c>
      <c r="J52" s="2" t="s">
        <v>4</v>
      </c>
      <c r="K52" s="28"/>
    </row>
    <row r="53" spans="1:17" ht="30" customHeight="1" x14ac:dyDescent="0.15">
      <c r="A53" s="14">
        <v>39</v>
      </c>
      <c r="B53" s="3"/>
      <c r="C53" s="4"/>
      <c r="D53" s="4"/>
      <c r="E53" s="43">
        <f t="shared" si="0"/>
        <v>121</v>
      </c>
      <c r="F53" s="40" t="e">
        <f>VLOOKUP(E53,リスト!$A$1:$B$16,2,FALSE)</f>
        <v>#N/A</v>
      </c>
      <c r="G53" s="3" t="s">
        <v>11</v>
      </c>
      <c r="H53" s="4" t="s">
        <v>12</v>
      </c>
      <c r="I53" s="5" t="s">
        <v>5</v>
      </c>
      <c r="J53" s="2" t="s">
        <v>4</v>
      </c>
      <c r="K53" s="28"/>
    </row>
    <row r="54" spans="1:17" ht="30" customHeight="1" x14ac:dyDescent="0.15">
      <c r="A54" s="14">
        <v>40</v>
      </c>
      <c r="B54" s="3"/>
      <c r="C54" s="4"/>
      <c r="D54" s="4"/>
      <c r="E54" s="43">
        <f t="shared" si="0"/>
        <v>121</v>
      </c>
      <c r="F54" s="40" t="e">
        <f>VLOOKUP(E54,リスト!$A$1:$B$16,2,FALSE)</f>
        <v>#N/A</v>
      </c>
      <c r="G54" s="3" t="s">
        <v>11</v>
      </c>
      <c r="H54" s="4" t="s">
        <v>12</v>
      </c>
      <c r="I54" s="5" t="s">
        <v>5</v>
      </c>
      <c r="J54" s="2" t="s">
        <v>4</v>
      </c>
      <c r="K54" s="28"/>
    </row>
    <row r="55" spans="1:17" ht="30" customHeight="1" x14ac:dyDescent="0.15">
      <c r="A55" s="14">
        <v>41</v>
      </c>
      <c r="B55" s="3"/>
      <c r="C55" s="4"/>
      <c r="D55" s="4"/>
      <c r="E55" s="43">
        <f t="shared" si="0"/>
        <v>121</v>
      </c>
      <c r="F55" s="40" t="e">
        <f>VLOOKUP(E55,リスト!$A$1:$B$16,2,FALSE)</f>
        <v>#N/A</v>
      </c>
      <c r="G55" s="3" t="s">
        <v>11</v>
      </c>
      <c r="H55" s="4" t="s">
        <v>12</v>
      </c>
      <c r="I55" s="5" t="s">
        <v>5</v>
      </c>
      <c r="J55" s="2" t="s">
        <v>4</v>
      </c>
      <c r="K55" s="28"/>
    </row>
    <row r="56" spans="1:17" ht="30" customHeight="1" x14ac:dyDescent="0.15">
      <c r="A56" s="14">
        <v>42</v>
      </c>
      <c r="B56" s="3"/>
      <c r="C56" s="4"/>
      <c r="D56" s="4"/>
      <c r="E56" s="43">
        <f t="shared" si="0"/>
        <v>121</v>
      </c>
      <c r="F56" s="40" t="e">
        <f>VLOOKUP(E56,リスト!$A$1:$B$16,2,FALSE)</f>
        <v>#N/A</v>
      </c>
      <c r="G56" s="3" t="s">
        <v>11</v>
      </c>
      <c r="H56" s="4" t="s">
        <v>12</v>
      </c>
      <c r="I56" s="5" t="s">
        <v>5</v>
      </c>
      <c r="J56" s="2" t="s">
        <v>4</v>
      </c>
      <c r="K56" s="28"/>
      <c r="L56" s="8"/>
      <c r="M56" s="9"/>
    </row>
    <row r="57" spans="1:17" ht="30" customHeight="1" x14ac:dyDescent="0.15">
      <c r="A57" s="14">
        <v>43</v>
      </c>
      <c r="B57" s="3"/>
      <c r="C57" s="4"/>
      <c r="D57" s="4"/>
      <c r="E57" s="43">
        <f t="shared" si="0"/>
        <v>121</v>
      </c>
      <c r="F57" s="40" t="e">
        <f>VLOOKUP(E57,リスト!$A$1:$B$16,2,FALSE)</f>
        <v>#N/A</v>
      </c>
      <c r="G57" s="3" t="s">
        <v>11</v>
      </c>
      <c r="H57" s="4" t="s">
        <v>12</v>
      </c>
      <c r="I57" s="5" t="s">
        <v>5</v>
      </c>
      <c r="J57" s="2" t="s">
        <v>4</v>
      </c>
      <c r="K57" s="28"/>
    </row>
    <row r="58" spans="1:17" ht="30" customHeight="1" x14ac:dyDescent="0.15">
      <c r="A58" s="14">
        <v>44</v>
      </c>
      <c r="B58" s="3"/>
      <c r="C58" s="4"/>
      <c r="D58" s="4"/>
      <c r="E58" s="43">
        <f t="shared" si="0"/>
        <v>121</v>
      </c>
      <c r="F58" s="40" t="e">
        <f>VLOOKUP(E58,リスト!$A$1:$B$16,2,FALSE)</f>
        <v>#N/A</v>
      </c>
      <c r="G58" s="3" t="s">
        <v>11</v>
      </c>
      <c r="H58" s="4" t="s">
        <v>12</v>
      </c>
      <c r="I58" s="5" t="s">
        <v>5</v>
      </c>
      <c r="J58" s="2" t="s">
        <v>4</v>
      </c>
      <c r="K58" s="28"/>
    </row>
    <row r="59" spans="1:17" ht="30" customHeight="1" x14ac:dyDescent="0.15">
      <c r="A59" s="14">
        <v>45</v>
      </c>
      <c r="B59" s="3"/>
      <c r="C59" s="4"/>
      <c r="D59" s="4"/>
      <c r="E59" s="43">
        <f t="shared" si="0"/>
        <v>121</v>
      </c>
      <c r="F59" s="40" t="e">
        <f>VLOOKUP(E59,リスト!$A$1:$B$16,2,FALSE)</f>
        <v>#N/A</v>
      </c>
      <c r="G59" s="3" t="s">
        <v>11</v>
      </c>
      <c r="H59" s="4" t="s">
        <v>12</v>
      </c>
      <c r="I59" s="5" t="s">
        <v>5</v>
      </c>
      <c r="J59" s="2" t="s">
        <v>4</v>
      </c>
      <c r="K59" s="28"/>
    </row>
    <row r="60" spans="1:17" ht="30" customHeight="1" x14ac:dyDescent="0.15">
      <c r="A60" s="14">
        <v>46</v>
      </c>
      <c r="B60" s="3"/>
      <c r="C60" s="4"/>
      <c r="D60" s="4"/>
      <c r="E60" s="43">
        <f t="shared" si="0"/>
        <v>121</v>
      </c>
      <c r="F60" s="40" t="e">
        <f>VLOOKUP(E60,リスト!$A$1:$B$16,2,FALSE)</f>
        <v>#N/A</v>
      </c>
      <c r="G60" s="3" t="s">
        <v>11</v>
      </c>
      <c r="H60" s="4" t="s">
        <v>12</v>
      </c>
      <c r="I60" s="5" t="s">
        <v>5</v>
      </c>
      <c r="J60" s="2" t="s">
        <v>4</v>
      </c>
      <c r="K60" s="28"/>
    </row>
    <row r="61" spans="1:17" ht="30" customHeight="1" x14ac:dyDescent="0.15">
      <c r="A61" s="14">
        <v>47</v>
      </c>
      <c r="B61" s="3"/>
      <c r="C61" s="4"/>
      <c r="D61" s="4"/>
      <c r="E61" s="43">
        <f t="shared" si="0"/>
        <v>121</v>
      </c>
      <c r="F61" s="40" t="e">
        <f>VLOOKUP(E61,リスト!$A$1:$B$16,2,FALSE)</f>
        <v>#N/A</v>
      </c>
      <c r="G61" s="3" t="s">
        <v>11</v>
      </c>
      <c r="H61" s="4" t="s">
        <v>12</v>
      </c>
      <c r="I61" s="5" t="s">
        <v>5</v>
      </c>
      <c r="J61" s="2" t="s">
        <v>4</v>
      </c>
      <c r="K61" s="28"/>
    </row>
    <row r="62" spans="1:17" ht="30" customHeight="1" x14ac:dyDescent="0.15">
      <c r="A62" s="13">
        <v>48</v>
      </c>
      <c r="B62" s="3"/>
      <c r="C62" s="4"/>
      <c r="D62" s="4"/>
      <c r="E62" s="43">
        <f t="shared" si="0"/>
        <v>121</v>
      </c>
      <c r="F62" s="40" t="e">
        <f>VLOOKUP(E62,リスト!$A$1:$B$16,2,FALSE)</f>
        <v>#N/A</v>
      </c>
      <c r="G62" s="3" t="s">
        <v>11</v>
      </c>
      <c r="H62" s="4" t="s">
        <v>12</v>
      </c>
      <c r="I62" s="5" t="s">
        <v>5</v>
      </c>
      <c r="J62" s="2" t="s">
        <v>4</v>
      </c>
      <c r="K62" s="28"/>
      <c r="N62" s="6"/>
      <c r="O62" s="6"/>
      <c r="P62" s="6"/>
      <c r="Q62" s="6"/>
    </row>
    <row r="63" spans="1:17" ht="30" customHeight="1" x14ac:dyDescent="0.15">
      <c r="A63" s="13">
        <v>49</v>
      </c>
      <c r="B63" s="3"/>
      <c r="C63" s="4"/>
      <c r="D63" s="4"/>
      <c r="E63" s="43">
        <f t="shared" si="0"/>
        <v>121</v>
      </c>
      <c r="F63" s="40" t="e">
        <f>VLOOKUP(E63,リスト!$A$1:$B$16,2,FALSE)</f>
        <v>#N/A</v>
      </c>
      <c r="G63" s="3" t="s">
        <v>11</v>
      </c>
      <c r="H63" s="4" t="s">
        <v>12</v>
      </c>
      <c r="I63" s="5" t="s">
        <v>5</v>
      </c>
      <c r="J63" s="2" t="s">
        <v>4</v>
      </c>
      <c r="K63" s="28"/>
    </row>
    <row r="64" spans="1:17" ht="30" customHeight="1" x14ac:dyDescent="0.15">
      <c r="A64" s="15">
        <v>50</v>
      </c>
      <c r="B64" s="18"/>
      <c r="C64" s="19"/>
      <c r="D64" s="19"/>
      <c r="E64" s="44">
        <f t="shared" si="0"/>
        <v>121</v>
      </c>
      <c r="F64" s="41" t="e">
        <f>VLOOKUP(E64,リスト!$A$1:$B$16,2,FALSE)</f>
        <v>#N/A</v>
      </c>
      <c r="G64" s="18" t="s">
        <v>11</v>
      </c>
      <c r="H64" s="19" t="s">
        <v>12</v>
      </c>
      <c r="I64" s="16" t="s">
        <v>5</v>
      </c>
      <c r="J64" s="17" t="s">
        <v>4</v>
      </c>
      <c r="K64" s="29"/>
    </row>
    <row r="65" spans="1:11" ht="30" customHeight="1" x14ac:dyDescent="0.15">
      <c r="A65" s="10"/>
      <c r="B65" s="10"/>
      <c r="C65" s="8"/>
    </row>
    <row r="66" spans="1:11" ht="30" customHeight="1" x14ac:dyDescent="0.15">
      <c r="A66" s="8"/>
      <c r="B66" s="9"/>
      <c r="C66" s="8"/>
      <c r="D66" s="8"/>
      <c r="E66" s="9"/>
      <c r="F66" s="9"/>
      <c r="G66" s="8"/>
      <c r="H66" s="8"/>
      <c r="I66" s="8"/>
      <c r="J66" s="9"/>
      <c r="K66" s="8"/>
    </row>
    <row r="67" spans="1:11" ht="30" customHeight="1" x14ac:dyDescent="0.15">
      <c r="A67" s="8"/>
      <c r="B67" s="9"/>
      <c r="C67" s="8"/>
      <c r="D67" s="8"/>
      <c r="E67" s="9"/>
      <c r="F67" s="9"/>
      <c r="G67" s="8"/>
      <c r="H67" s="8"/>
      <c r="I67" s="8"/>
      <c r="J67" s="9"/>
      <c r="K67" s="8"/>
    </row>
    <row r="68" spans="1:11" ht="30" customHeight="1" x14ac:dyDescent="0.15">
      <c r="A68" s="8"/>
      <c r="B68" s="9"/>
      <c r="C68" s="8"/>
      <c r="D68" s="8"/>
      <c r="E68" s="9"/>
      <c r="F68" s="9"/>
      <c r="G68" s="8"/>
      <c r="H68" s="8"/>
      <c r="I68" s="8"/>
      <c r="J68" s="9"/>
      <c r="K68" s="8"/>
    </row>
    <row r="69" spans="1:11" ht="30" customHeight="1" x14ac:dyDescent="0.15">
      <c r="A69" s="8"/>
      <c r="B69" s="9"/>
      <c r="C69" s="8"/>
      <c r="D69" s="8"/>
      <c r="E69" s="9"/>
      <c r="F69" s="9"/>
      <c r="G69" s="8"/>
      <c r="H69" s="8"/>
      <c r="I69" s="8"/>
      <c r="J69" s="9"/>
      <c r="K69" s="8"/>
    </row>
    <row r="70" spans="1:11" ht="30" customHeight="1" x14ac:dyDescent="0.15">
      <c r="A70" s="8"/>
      <c r="B70" s="9"/>
      <c r="C70" s="8"/>
      <c r="D70" s="8"/>
      <c r="E70" s="9"/>
      <c r="F70" s="9"/>
      <c r="G70" s="8"/>
      <c r="H70" s="8"/>
      <c r="I70" s="8"/>
      <c r="J70" s="9"/>
      <c r="K70" s="8"/>
    </row>
    <row r="71" spans="1:11" ht="30" customHeight="1" x14ac:dyDescent="0.15">
      <c r="A71" s="8"/>
      <c r="B71" s="9"/>
      <c r="C71" s="8"/>
      <c r="D71" s="8"/>
      <c r="E71" s="9"/>
      <c r="F71" s="9"/>
      <c r="G71" s="8"/>
      <c r="H71" s="8"/>
      <c r="I71" s="8"/>
      <c r="J71" s="9"/>
      <c r="K71" s="8"/>
    </row>
    <row r="72" spans="1:11" ht="30" customHeight="1" x14ac:dyDescent="0.15">
      <c r="A72" s="10"/>
      <c r="B72" s="10"/>
    </row>
    <row r="73" spans="1:11" ht="30" customHeight="1" x14ac:dyDescent="0.15"/>
    <row r="74" spans="1:11" ht="30" customHeight="1" x14ac:dyDescent="0.15">
      <c r="A74" s="10"/>
      <c r="B74" s="10"/>
      <c r="C74" s="8"/>
      <c r="D74" s="1"/>
      <c r="I74" s="1"/>
    </row>
    <row r="75" spans="1:11" ht="30" customHeight="1" x14ac:dyDescent="0.15">
      <c r="A75" s="10"/>
      <c r="B75" s="10"/>
    </row>
    <row r="76" spans="1:11" ht="30" customHeight="1" x14ac:dyDescent="0.15"/>
    <row r="77" spans="1:11" ht="30" customHeight="1" x14ac:dyDescent="0.15"/>
    <row r="78" spans="1:11" ht="30" customHeight="1" x14ac:dyDescent="0.15"/>
    <row r="79" spans="1:11" ht="30" customHeight="1" x14ac:dyDescent="0.15"/>
    <row r="80" spans="1:11" ht="30" customHeight="1" x14ac:dyDescent="0.15"/>
    <row r="81" spans="1:17" ht="30" customHeight="1" x14ac:dyDescent="0.15"/>
    <row r="82" spans="1:17" ht="30" customHeight="1" x14ac:dyDescent="0.15">
      <c r="A82" s="10"/>
      <c r="B82" s="10"/>
    </row>
    <row r="83" spans="1:17" ht="30" customHeight="1" x14ac:dyDescent="0.15"/>
    <row r="84" spans="1:17" ht="30" customHeight="1" x14ac:dyDescent="0.15"/>
    <row r="85" spans="1:17" ht="30" customHeight="1" x14ac:dyDescent="0.15"/>
    <row r="86" spans="1:17" ht="30" customHeight="1" x14ac:dyDescent="0.15"/>
    <row r="87" spans="1:17" ht="30" customHeight="1" x14ac:dyDescent="0.15">
      <c r="C87" s="11"/>
      <c r="D87" s="7"/>
      <c r="E87" s="8"/>
      <c r="F87" s="8"/>
      <c r="G87" s="8"/>
      <c r="H87" s="8"/>
      <c r="I87" s="7"/>
      <c r="J87" s="8"/>
      <c r="K87" s="8"/>
      <c r="N87" s="6"/>
      <c r="O87" s="6"/>
      <c r="P87" s="6"/>
      <c r="Q87" s="6"/>
    </row>
    <row r="88" spans="1:17" s="6" customFormat="1" ht="30" customHeight="1" x14ac:dyDescent="0.15">
      <c r="B88" s="1"/>
      <c r="C88" s="11"/>
      <c r="D88" s="7"/>
      <c r="E88" s="8"/>
      <c r="F88" s="8"/>
      <c r="G88" s="8"/>
      <c r="H88" s="8"/>
      <c r="I88" s="7"/>
      <c r="J88" s="8"/>
      <c r="K88" s="8"/>
      <c r="L88" s="1"/>
      <c r="M88" s="1"/>
    </row>
    <row r="89" spans="1:17" s="6" customFormat="1" ht="30" customHeight="1" x14ac:dyDescent="0.15">
      <c r="B89" s="1"/>
      <c r="C89" s="11"/>
      <c r="D89" s="7"/>
      <c r="E89" s="8"/>
      <c r="F89" s="8"/>
      <c r="G89" s="8"/>
      <c r="H89" s="8"/>
      <c r="I89" s="7"/>
      <c r="J89" s="8"/>
      <c r="K89" s="8"/>
      <c r="L89" s="1"/>
      <c r="M89" s="1"/>
    </row>
    <row r="90" spans="1:17" s="6" customFormat="1" ht="30" customHeight="1" x14ac:dyDescent="0.15">
      <c r="B90" s="1"/>
      <c r="C90" s="11"/>
      <c r="D90" s="7"/>
      <c r="E90" s="8"/>
      <c r="F90" s="8"/>
      <c r="G90" s="8"/>
      <c r="H90" s="8"/>
      <c r="I90" s="7"/>
      <c r="J90" s="8"/>
      <c r="K90" s="8"/>
      <c r="L90" s="1"/>
      <c r="M90" s="1"/>
    </row>
    <row r="91" spans="1:17" s="6" customFormat="1" ht="30" customHeight="1" x14ac:dyDescent="0.15">
      <c r="B91" s="1"/>
      <c r="C91" s="11"/>
      <c r="D91" s="7"/>
      <c r="E91" s="8"/>
      <c r="F91" s="8"/>
      <c r="G91" s="8"/>
      <c r="H91" s="8"/>
      <c r="I91" s="7"/>
      <c r="J91" s="8"/>
      <c r="K91" s="8"/>
      <c r="L91" s="1"/>
      <c r="M91" s="1"/>
    </row>
    <row r="92" spans="1:17" s="6" customFormat="1" ht="30" customHeight="1" x14ac:dyDescent="0.15">
      <c r="B92" s="1"/>
      <c r="C92" s="11"/>
      <c r="D92" s="7"/>
      <c r="E92" s="8"/>
      <c r="F92" s="8"/>
      <c r="G92" s="8"/>
      <c r="H92" s="8"/>
      <c r="I92" s="7"/>
      <c r="J92" s="8"/>
      <c r="K92" s="8"/>
      <c r="L92" s="1"/>
      <c r="M92" s="1"/>
    </row>
    <row r="93" spans="1:17" s="6" customFormat="1" ht="30" customHeight="1" x14ac:dyDescent="0.15">
      <c r="A93" s="10"/>
      <c r="B93" s="10"/>
      <c r="C93" s="8"/>
      <c r="D93" s="7"/>
      <c r="E93" s="8"/>
      <c r="F93" s="8"/>
      <c r="G93" s="8"/>
      <c r="H93" s="8"/>
      <c r="I93" s="7"/>
      <c r="J93" s="8"/>
      <c r="K93" s="8"/>
      <c r="L93" s="1"/>
      <c r="M93" s="1"/>
      <c r="N93" s="1"/>
      <c r="O93" s="1"/>
      <c r="P93" s="1"/>
      <c r="Q93" s="1"/>
    </row>
    <row r="94" spans="1:17" s="6" customFormat="1" ht="30" customHeight="1" x14ac:dyDescent="0.15">
      <c r="B94" s="12"/>
      <c r="C94" s="8"/>
      <c r="D94" s="7"/>
      <c r="E94" s="8"/>
      <c r="F94" s="8"/>
      <c r="G94" s="8"/>
      <c r="H94" s="8"/>
      <c r="I94" s="7"/>
      <c r="J94" s="8"/>
      <c r="K94" s="8"/>
      <c r="L94" s="1"/>
      <c r="M94" s="1"/>
      <c r="N94" s="1"/>
      <c r="O94" s="1"/>
      <c r="P94" s="1"/>
      <c r="Q94" s="1"/>
    </row>
    <row r="95" spans="1:17" s="6" customFormat="1" ht="30" customHeight="1" x14ac:dyDescent="0.15">
      <c r="B95" s="1"/>
      <c r="C95" s="8"/>
      <c r="D95" s="7"/>
      <c r="E95" s="8"/>
      <c r="F95" s="8"/>
      <c r="G95" s="8"/>
      <c r="H95" s="8"/>
      <c r="I95" s="7"/>
      <c r="J95" s="8"/>
      <c r="K95" s="8"/>
      <c r="L95" s="1"/>
      <c r="M95" s="1"/>
      <c r="N95" s="1"/>
      <c r="O95" s="1"/>
      <c r="P95" s="1"/>
      <c r="Q95" s="1"/>
    </row>
    <row r="96" spans="1:17" s="6" customFormat="1" ht="30" customHeight="1" x14ac:dyDescent="0.15">
      <c r="B96" s="1"/>
      <c r="C96" s="8"/>
      <c r="D96" s="7"/>
      <c r="E96" s="8"/>
      <c r="F96" s="8"/>
      <c r="G96" s="8"/>
      <c r="H96" s="8"/>
      <c r="I96" s="7"/>
      <c r="J96" s="8"/>
      <c r="K96" s="8"/>
      <c r="L96" s="1"/>
      <c r="M96" s="1"/>
      <c r="N96" s="1"/>
      <c r="O96" s="1"/>
      <c r="P96" s="1"/>
      <c r="Q96" s="1"/>
    </row>
    <row r="97" spans="1:17" s="6" customFormat="1" ht="30" customHeight="1" x14ac:dyDescent="0.15">
      <c r="B97" s="1"/>
      <c r="C97" s="8"/>
      <c r="D97" s="7"/>
      <c r="E97" s="8"/>
      <c r="F97" s="8"/>
      <c r="G97" s="8"/>
      <c r="H97" s="8"/>
      <c r="I97" s="7"/>
      <c r="J97" s="8"/>
      <c r="K97" s="8"/>
      <c r="L97" s="1"/>
      <c r="M97" s="1"/>
      <c r="N97" s="1"/>
      <c r="O97" s="1"/>
      <c r="P97" s="1"/>
      <c r="Q97" s="1"/>
    </row>
    <row r="98" spans="1:17" s="6" customFormat="1" ht="30" customHeight="1" x14ac:dyDescent="0.15">
      <c r="B98" s="1"/>
      <c r="C98" s="8"/>
      <c r="D98" s="7"/>
      <c r="E98" s="8"/>
      <c r="F98" s="8"/>
      <c r="G98" s="8"/>
      <c r="H98" s="8"/>
      <c r="I98" s="7"/>
      <c r="J98" s="8"/>
      <c r="K98" s="8"/>
      <c r="L98" s="1"/>
      <c r="M98" s="1"/>
      <c r="N98" s="1"/>
      <c r="O98" s="1"/>
      <c r="P98" s="1"/>
      <c r="Q98" s="1"/>
    </row>
    <row r="99" spans="1:17" s="6" customFormat="1" ht="30" customHeight="1" x14ac:dyDescent="0.15">
      <c r="B99" s="1"/>
      <c r="C99" s="8"/>
      <c r="D99" s="7"/>
      <c r="E99" s="8"/>
      <c r="F99" s="8"/>
      <c r="G99" s="8"/>
      <c r="H99" s="8"/>
      <c r="I99" s="7"/>
      <c r="J99" s="8"/>
      <c r="K99" s="8"/>
      <c r="L99" s="1"/>
      <c r="M99" s="1"/>
      <c r="N99" s="1"/>
      <c r="O99" s="1"/>
      <c r="P99" s="1"/>
      <c r="Q99" s="1"/>
    </row>
    <row r="100" spans="1:17" s="6" customFormat="1" ht="30" customHeight="1" x14ac:dyDescent="0.15">
      <c r="A100" s="10"/>
      <c r="B100" s="10"/>
      <c r="C100" s="8"/>
      <c r="D100" s="7"/>
      <c r="E100" s="8"/>
      <c r="F100" s="8"/>
      <c r="G100" s="8"/>
      <c r="H100" s="8"/>
      <c r="I100" s="7"/>
      <c r="J100" s="8"/>
      <c r="K100" s="8"/>
      <c r="L100" s="1"/>
      <c r="M100" s="1"/>
      <c r="N100" s="1"/>
      <c r="O100" s="1"/>
      <c r="P100" s="1"/>
      <c r="Q100" s="1"/>
    </row>
    <row r="101" spans="1:17" ht="30" customHeight="1" x14ac:dyDescent="0.15"/>
    <row r="102" spans="1:17" ht="30" customHeight="1" x14ac:dyDescent="0.15"/>
    <row r="103" spans="1:17" ht="30" customHeight="1" x14ac:dyDescent="0.15"/>
    <row r="104" spans="1:17" ht="30" customHeight="1" x14ac:dyDescent="0.15"/>
    <row r="105" spans="1:17" ht="30" customHeight="1" x14ac:dyDescent="0.15"/>
    <row r="106" spans="1:17" ht="30" customHeight="1" x14ac:dyDescent="0.15"/>
    <row r="107" spans="1:17" ht="30" customHeight="1" x14ac:dyDescent="0.15"/>
    <row r="108" spans="1:17" ht="30" customHeight="1" x14ac:dyDescent="0.15"/>
    <row r="109" spans="1:17" ht="30" customHeight="1" x14ac:dyDescent="0.15"/>
    <row r="110" spans="1:17" ht="30" customHeight="1" x14ac:dyDescent="0.15">
      <c r="N110" s="6"/>
      <c r="O110" s="6"/>
      <c r="P110" s="6"/>
      <c r="Q110" s="6"/>
    </row>
    <row r="111" spans="1:17" ht="30" customHeight="1" x14ac:dyDescent="0.15">
      <c r="N111" s="6"/>
      <c r="O111" s="6"/>
      <c r="P111" s="6"/>
      <c r="Q111" s="6"/>
    </row>
    <row r="112" spans="1:17" ht="30" customHeight="1" x14ac:dyDescent="0.15">
      <c r="N112" s="6"/>
      <c r="O112" s="6"/>
      <c r="P112" s="6"/>
      <c r="Q112" s="6"/>
    </row>
    <row r="113" spans="1:17" ht="30" customHeight="1" x14ac:dyDescent="0.15">
      <c r="N113" s="6"/>
      <c r="O113" s="6"/>
      <c r="P113" s="6"/>
      <c r="Q113" s="6"/>
    </row>
    <row r="114" spans="1:17" ht="30" customHeight="1" x14ac:dyDescent="0.15">
      <c r="N114" s="6"/>
      <c r="O114" s="6"/>
      <c r="P114" s="6"/>
      <c r="Q114" s="6"/>
    </row>
    <row r="115" spans="1:17" ht="30" customHeight="1" x14ac:dyDescent="0.15">
      <c r="N115" s="6"/>
      <c r="O115" s="6"/>
      <c r="P115" s="6"/>
      <c r="Q115" s="6"/>
    </row>
    <row r="116" spans="1:17" x14ac:dyDescent="0.15">
      <c r="A116" s="10"/>
      <c r="B116" s="10"/>
      <c r="C116" s="10"/>
      <c r="D116" s="1"/>
      <c r="I116" s="1"/>
    </row>
    <row r="117" spans="1:17" x14ac:dyDescent="0.15">
      <c r="A117" s="1"/>
      <c r="D117" s="1"/>
      <c r="I117" s="1"/>
    </row>
  </sheetData>
  <mergeCells count="19">
    <mergeCell ref="C3:K3"/>
    <mergeCell ref="C5:K5"/>
    <mergeCell ref="A8:K8"/>
    <mergeCell ref="G14:H14"/>
    <mergeCell ref="B14:D14"/>
    <mergeCell ref="I14:J14"/>
    <mergeCell ref="A11:K11"/>
    <mergeCell ref="A1:K1"/>
    <mergeCell ref="A2:B2"/>
    <mergeCell ref="A3:B3"/>
    <mergeCell ref="A4:B4"/>
    <mergeCell ref="A6:B6"/>
    <mergeCell ref="A9:K9"/>
    <mergeCell ref="E14:F14"/>
    <mergeCell ref="C6:K6"/>
    <mergeCell ref="A7:K7"/>
    <mergeCell ref="C4:K4"/>
    <mergeCell ref="C2:K2"/>
    <mergeCell ref="A5:B5"/>
  </mergeCells>
  <phoneticPr fontId="3"/>
  <dataValidations count="4">
    <dataValidation type="list" allowBlank="1" showInputMessage="1" showErrorMessage="1" sqref="I13 I15:I64" xr:uid="{14BBC3A6-9F16-4576-B5D0-0C2A0DCCA468}">
      <formula1>"幼年部男子,幼年部女子,小学1 年男子,小学1 年女子,小学2 年男子,小学2 年女子,小学3 年男子,小学3 年女子,小学4 年男子,小学4 年女子,小学5 年男子,小学5 年女子,小学6 年男子,小学6 年女子,中学生男子,中学生女子,高校生男子,高校生女子,一般男子,一般女子"</formula1>
    </dataValidation>
    <dataValidation type="list" allowBlank="1" showInputMessage="1" showErrorMessage="1" sqref="J13 J15:J64" xr:uid="{B42C9FD1-43E9-4621-ACEA-59CE3155DF7F}">
      <formula1>"初級-太極Ⅰ〜平安Ⅰ,中級-平安Ⅱ〜平安Ⅴ,上級-自由型"</formula1>
    </dataValidation>
    <dataValidation type="list" allowBlank="1" showInputMessage="1" showErrorMessage="1" sqref="G13 G15:G64" xr:uid="{F1BAB0CD-44C5-460D-85FB-942E00B99EFD}">
      <formula1>"男,女"</formula1>
    </dataValidation>
    <dataValidation type="list" allowBlank="1" showInputMessage="1" showErrorMessage="1" sqref="H13:J13 H15:J64" xr:uid="{4F0AA96C-9316-426F-8601-76AED80B853B}">
      <formula1>"無級,9級,8級,7級,6級,5級,4級,3級,2級,1級,初段,二段,三段,四段,五段,六段,七段,八段"</formula1>
    </dataValidation>
  </dataValidations>
  <pageMargins left="0.78740157480314965" right="0.59055118110236227" top="0.55118110236220474" bottom="0.55118110236220474" header="0.31496062992125984" footer="0.31496062992125984"/>
  <pageSetup paperSize="9" scale="70" orientation="portrait" horizontalDpi="4294967294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27D49-9F1D-469D-AB58-377888A90C8F}">
  <dimension ref="A1:B15"/>
  <sheetViews>
    <sheetView workbookViewId="0">
      <selection activeCell="K12" sqref="K12"/>
    </sheetView>
  </sheetViews>
  <sheetFormatPr defaultRowHeight="13.5" x14ac:dyDescent="0.15"/>
  <sheetData>
    <row r="1" spans="1:2" x14ac:dyDescent="0.15">
      <c r="A1">
        <v>3</v>
      </c>
      <c r="B1" t="s">
        <v>32</v>
      </c>
    </row>
    <row r="2" spans="1:2" x14ac:dyDescent="0.15">
      <c r="A2">
        <v>4</v>
      </c>
      <c r="B2" t="s">
        <v>33</v>
      </c>
    </row>
    <row r="3" spans="1:2" x14ac:dyDescent="0.15">
      <c r="A3">
        <v>5</v>
      </c>
      <c r="B3" t="s">
        <v>34</v>
      </c>
    </row>
    <row r="4" spans="1:2" x14ac:dyDescent="0.15">
      <c r="A4">
        <v>6</v>
      </c>
      <c r="B4" t="s">
        <v>35</v>
      </c>
    </row>
    <row r="5" spans="1:2" x14ac:dyDescent="0.15">
      <c r="A5">
        <v>7</v>
      </c>
      <c r="B5" t="s">
        <v>36</v>
      </c>
    </row>
    <row r="6" spans="1:2" x14ac:dyDescent="0.15">
      <c r="A6">
        <v>8</v>
      </c>
      <c r="B6" t="s">
        <v>37</v>
      </c>
    </row>
    <row r="7" spans="1:2" x14ac:dyDescent="0.15">
      <c r="A7">
        <v>9</v>
      </c>
      <c r="B7" t="s">
        <v>38</v>
      </c>
    </row>
    <row r="8" spans="1:2" x14ac:dyDescent="0.15">
      <c r="A8">
        <v>10</v>
      </c>
      <c r="B8" t="s">
        <v>39</v>
      </c>
    </row>
    <row r="9" spans="1:2" x14ac:dyDescent="0.15">
      <c r="A9">
        <v>11</v>
      </c>
      <c r="B9" t="s">
        <v>40</v>
      </c>
    </row>
    <row r="10" spans="1:2" x14ac:dyDescent="0.15">
      <c r="A10">
        <v>12</v>
      </c>
      <c r="B10" t="s">
        <v>41</v>
      </c>
    </row>
    <row r="11" spans="1:2" x14ac:dyDescent="0.15">
      <c r="A11">
        <v>13</v>
      </c>
      <c r="B11" t="s">
        <v>42</v>
      </c>
    </row>
    <row r="12" spans="1:2" x14ac:dyDescent="0.15">
      <c r="A12">
        <v>14</v>
      </c>
      <c r="B12" t="s">
        <v>43</v>
      </c>
    </row>
    <row r="13" spans="1:2" x14ac:dyDescent="0.15">
      <c r="A13">
        <v>15</v>
      </c>
      <c r="B13" t="s">
        <v>44</v>
      </c>
    </row>
    <row r="14" spans="1:2" x14ac:dyDescent="0.15">
      <c r="A14">
        <v>16</v>
      </c>
      <c r="B14" t="s">
        <v>45</v>
      </c>
    </row>
    <row r="15" spans="1:2" x14ac:dyDescent="0.15">
      <c r="A15">
        <v>17</v>
      </c>
      <c r="B15" t="s">
        <v>46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出場選手名簿</vt:lpstr>
      <vt:lpstr>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MSugihara10</cp:lastModifiedBy>
  <cp:lastPrinted>2021-02-19T03:02:57Z</cp:lastPrinted>
  <dcterms:created xsi:type="dcterms:W3CDTF">2019-03-12T09:30:06Z</dcterms:created>
  <dcterms:modified xsi:type="dcterms:W3CDTF">2021-02-20T16:02:55Z</dcterms:modified>
</cp:coreProperties>
</file>